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9" i="1" l="1"/>
  <c r="E21" i="1" s="1"/>
</calcChain>
</file>

<file path=xl/sharedStrings.xml><?xml version="1.0" encoding="utf-8"?>
<sst xmlns="http://schemas.openxmlformats.org/spreadsheetml/2006/main" count="45" uniqueCount="28">
  <si>
    <t>MES</t>
  </si>
  <si>
    <t>CONCEPTO</t>
  </si>
  <si>
    <t>TIPO</t>
  </si>
  <si>
    <t>FACTURA Nº</t>
  </si>
  <si>
    <t>MONTO</t>
  </si>
  <si>
    <t>TOTAL</t>
  </si>
  <si>
    <t>RAIZEN ARGENTINA S.A.U.</t>
  </si>
  <si>
    <t>FINAL</t>
  </si>
  <si>
    <t>final</t>
  </si>
  <si>
    <t>ANTICIPO</t>
  </si>
  <si>
    <t>JUNIO</t>
  </si>
  <si>
    <t>JULIO</t>
  </si>
  <si>
    <t>AGOSTO</t>
  </si>
  <si>
    <t>ENVIADO AL BNA 26/09/2024</t>
  </si>
  <si>
    <t>YPF S.A.</t>
  </si>
  <si>
    <t xml:space="preserve">MAYO </t>
  </si>
  <si>
    <t>SEPTIEMBRE</t>
  </si>
  <si>
    <t>NC-2017-00003108/ NC-1510-00000076</t>
  </si>
  <si>
    <t>NC-1510-00000111</t>
  </si>
  <si>
    <t>B-1418-00000001</t>
  </si>
  <si>
    <t>B-1418-00000008</t>
  </si>
  <si>
    <t>B-1418-00000011</t>
  </si>
  <si>
    <t>NC-05005-00000240/241</t>
  </si>
  <si>
    <t>B-05005-001131/1132</t>
  </si>
  <si>
    <t>B-05005-001138/1139</t>
  </si>
  <si>
    <t>B-05005-001144/1145</t>
  </si>
  <si>
    <t>B-05005-001156/1157</t>
  </si>
  <si>
    <t>PBA 26/09/24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</si>
</sst>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Normal="100" workbookViewId="0">
      <selection activeCell="D23" sqref="D23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3" t="s">
        <v>13</v>
      </c>
      <c r="B1" s="23"/>
      <c r="C1" s="23"/>
      <c r="D1" s="23"/>
      <c r="E1" s="23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24" t="s">
        <v>14</v>
      </c>
      <c r="B3" s="25"/>
      <c r="C3" s="25"/>
      <c r="D3" s="25"/>
      <c r="E3" s="26"/>
    </row>
    <row r="4" spans="1:5" x14ac:dyDescent="0.25">
      <c r="A4" s="4" t="s">
        <v>0</v>
      </c>
      <c r="B4" s="4" t="s">
        <v>1</v>
      </c>
      <c r="C4" s="4" t="s">
        <v>2</v>
      </c>
      <c r="D4" s="10" t="s">
        <v>3</v>
      </c>
      <c r="E4" s="10" t="s">
        <v>4</v>
      </c>
    </row>
    <row r="5" spans="1:5" x14ac:dyDescent="0.25">
      <c r="A5" s="13" t="s">
        <v>15</v>
      </c>
      <c r="B5" s="14" t="s">
        <v>7</v>
      </c>
      <c r="C5" s="14" t="s">
        <v>8</v>
      </c>
      <c r="D5" s="12" t="s">
        <v>17</v>
      </c>
      <c r="E5" s="11">
        <v>-59808400</v>
      </c>
    </row>
    <row r="6" spans="1:5" x14ac:dyDescent="0.25">
      <c r="A6" s="15" t="s">
        <v>10</v>
      </c>
      <c r="B6" s="14" t="s">
        <v>7</v>
      </c>
      <c r="C6" s="14" t="s">
        <v>8</v>
      </c>
      <c r="D6" s="12" t="s">
        <v>18</v>
      </c>
      <c r="E6" s="11">
        <v>-47617580</v>
      </c>
    </row>
    <row r="7" spans="1:5" x14ac:dyDescent="0.25">
      <c r="A7" s="20" t="s">
        <v>11</v>
      </c>
      <c r="B7" s="14" t="s">
        <v>9</v>
      </c>
      <c r="C7" s="14">
        <v>1</v>
      </c>
      <c r="D7" s="12" t="s">
        <v>19</v>
      </c>
      <c r="E7" s="11">
        <v>129763000</v>
      </c>
    </row>
    <row r="8" spans="1:5" x14ac:dyDescent="0.25">
      <c r="A8" s="21"/>
      <c r="B8" s="14" t="s">
        <v>9</v>
      </c>
      <c r="C8" s="14">
        <v>2</v>
      </c>
      <c r="D8" s="12" t="s">
        <v>20</v>
      </c>
      <c r="E8" s="11">
        <v>64881500</v>
      </c>
    </row>
    <row r="9" spans="1:5" x14ac:dyDescent="0.25">
      <c r="A9" s="22"/>
      <c r="B9" s="14" t="s">
        <v>9</v>
      </c>
      <c r="C9" s="14">
        <v>3</v>
      </c>
      <c r="D9" s="12" t="s">
        <v>21</v>
      </c>
      <c r="E9" s="11">
        <v>51905200</v>
      </c>
    </row>
    <row r="10" spans="1:5" x14ac:dyDescent="0.25">
      <c r="A10" s="17" t="s">
        <v>5</v>
      </c>
      <c r="B10" s="18"/>
      <c r="C10" s="18"/>
      <c r="D10" s="19"/>
      <c r="E10" s="6">
        <f>SUM(E5:E9)</f>
        <v>139123720</v>
      </c>
    </row>
    <row r="11" spans="1:5" ht="15.75" thickBot="1" x14ac:dyDescent="0.3">
      <c r="E11" s="7"/>
    </row>
    <row r="12" spans="1:5" ht="24" customHeight="1" thickBot="1" x14ac:dyDescent="0.3">
      <c r="A12" s="24" t="s">
        <v>6</v>
      </c>
      <c r="B12" s="25"/>
      <c r="C12" s="25"/>
      <c r="D12" s="25"/>
      <c r="E12" s="26"/>
    </row>
    <row r="13" spans="1:5" x14ac:dyDescent="0.25">
      <c r="A13" s="4" t="s">
        <v>0</v>
      </c>
      <c r="B13" s="4" t="s">
        <v>1</v>
      </c>
      <c r="C13" s="4" t="s">
        <v>2</v>
      </c>
      <c r="D13" s="10" t="s">
        <v>3</v>
      </c>
      <c r="E13" s="10" t="s">
        <v>4</v>
      </c>
    </row>
    <row r="14" spans="1:5" x14ac:dyDescent="0.25">
      <c r="A14" s="15" t="s">
        <v>11</v>
      </c>
      <c r="B14" s="14" t="s">
        <v>7</v>
      </c>
      <c r="C14" s="14" t="s">
        <v>8</v>
      </c>
      <c r="D14" s="12" t="s">
        <v>22</v>
      </c>
      <c r="E14" s="11">
        <v>-36297976</v>
      </c>
    </row>
    <row r="15" spans="1:5" x14ac:dyDescent="0.25">
      <c r="A15" s="20" t="s">
        <v>12</v>
      </c>
      <c r="B15" s="14" t="s">
        <v>9</v>
      </c>
      <c r="C15" s="14">
        <v>1</v>
      </c>
      <c r="D15" s="12" t="s">
        <v>23</v>
      </c>
      <c r="E15" s="11">
        <v>62989000</v>
      </c>
    </row>
    <row r="16" spans="1:5" x14ac:dyDescent="0.25">
      <c r="A16" s="21"/>
      <c r="B16" s="14" t="s">
        <v>9</v>
      </c>
      <c r="C16" s="14">
        <v>2</v>
      </c>
      <c r="D16" s="12" t="s">
        <v>24</v>
      </c>
      <c r="E16" s="11">
        <v>31494500</v>
      </c>
    </row>
    <row r="17" spans="1:5" x14ac:dyDescent="0.25">
      <c r="A17" s="22"/>
      <c r="B17" s="14" t="s">
        <v>9</v>
      </c>
      <c r="C17" s="14">
        <v>3</v>
      </c>
      <c r="D17" s="12" t="s">
        <v>25</v>
      </c>
      <c r="E17" s="11">
        <v>25195600</v>
      </c>
    </row>
    <row r="18" spans="1:5" x14ac:dyDescent="0.25">
      <c r="A18" s="16" t="s">
        <v>16</v>
      </c>
      <c r="B18" s="14" t="s">
        <v>9</v>
      </c>
      <c r="C18" s="14">
        <v>1</v>
      </c>
      <c r="D18" s="12" t="s">
        <v>26</v>
      </c>
      <c r="E18" s="11">
        <v>61984000</v>
      </c>
    </row>
    <row r="19" spans="1:5" x14ac:dyDescent="0.25">
      <c r="A19" s="17" t="s">
        <v>5</v>
      </c>
      <c r="B19" s="18"/>
      <c r="C19" s="18"/>
      <c r="D19" s="19"/>
      <c r="E19" s="6">
        <f>SUM(E14:E18)</f>
        <v>145365124</v>
      </c>
    </row>
    <row r="20" spans="1:5" x14ac:dyDescent="0.25">
      <c r="E20" s="8"/>
    </row>
    <row r="21" spans="1:5" x14ac:dyDescent="0.25">
      <c r="A21" s="5" t="s">
        <v>27</v>
      </c>
      <c r="E21" s="9">
        <f>+E10+E19</f>
        <v>284488844</v>
      </c>
    </row>
  </sheetData>
  <mergeCells count="7">
    <mergeCell ref="A19:D19"/>
    <mergeCell ref="A7:A9"/>
    <mergeCell ref="A15:A17"/>
    <mergeCell ref="A1:E1"/>
    <mergeCell ref="A3:E3"/>
    <mergeCell ref="A12:E12"/>
    <mergeCell ref="A10:D10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2024-09-26T17:03:55Z</cp:lastPrinted>
  <dcterms:created xsi:type="dcterms:W3CDTF">2020-08-26T20:58:45Z</dcterms:created>
  <dcterms:modified xsi:type="dcterms:W3CDTF">2024-09-26T17:04:24Z</dcterms:modified>
</cp:coreProperties>
</file>